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B4A96732-A26C-40A4-99C9-CAEDFF707B1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93" i="1" s="1"/>
  <c r="B564" i="1"/>
  <c r="A564" i="1"/>
  <c r="J563" i="1"/>
  <c r="I563" i="1"/>
  <c r="H563" i="1"/>
  <c r="G563" i="1"/>
  <c r="F563" i="1"/>
  <c r="B560" i="1"/>
  <c r="A560" i="1"/>
  <c r="L559" i="1"/>
  <c r="J559" i="1"/>
  <c r="I559" i="1"/>
  <c r="I593" i="1" s="1"/>
  <c r="H559" i="1"/>
  <c r="G559" i="1"/>
  <c r="G593" i="1" s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H517" i="1"/>
  <c r="H551" i="1" s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I509" i="1" s="1"/>
  <c r="H475" i="1"/>
  <c r="G475" i="1"/>
  <c r="G509" i="1" s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I425" i="1" s="1"/>
  <c r="H391" i="1"/>
  <c r="G391" i="1"/>
  <c r="G425" i="1" s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I341" i="1" s="1"/>
  <c r="H307" i="1"/>
  <c r="G307" i="1"/>
  <c r="G341" i="1" s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H265" i="1"/>
  <c r="H299" i="1" s="1"/>
  <c r="G265" i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I257" i="1" s="1"/>
  <c r="H223" i="1"/>
  <c r="G223" i="1"/>
  <c r="G257" i="1" s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H215" i="1" s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F173" i="1" s="1"/>
  <c r="B144" i="1"/>
  <c r="A144" i="1"/>
  <c r="J143" i="1"/>
  <c r="I143" i="1"/>
  <c r="H143" i="1"/>
  <c r="G143" i="1"/>
  <c r="F143" i="1"/>
  <c r="B140" i="1"/>
  <c r="A140" i="1"/>
  <c r="L139" i="1"/>
  <c r="J139" i="1"/>
  <c r="I139" i="1"/>
  <c r="I173" i="1" s="1"/>
  <c r="H139" i="1"/>
  <c r="G139" i="1"/>
  <c r="G173" i="1" s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H97" i="1"/>
  <c r="G97" i="1"/>
  <c r="F97" i="1"/>
  <c r="F131" i="1" s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F509" i="1" l="1"/>
  <c r="F257" i="1"/>
  <c r="I47" i="1"/>
  <c r="G47" i="1"/>
  <c r="F89" i="1"/>
  <c r="H89" i="1"/>
  <c r="J89" i="1"/>
  <c r="G131" i="1"/>
  <c r="I131" i="1"/>
  <c r="H131" i="1"/>
  <c r="H173" i="1"/>
  <c r="J173" i="1"/>
  <c r="G215" i="1"/>
  <c r="I215" i="1"/>
  <c r="H257" i="1"/>
  <c r="J257" i="1"/>
  <c r="G299" i="1"/>
  <c r="I299" i="1"/>
  <c r="F341" i="1"/>
  <c r="H341" i="1"/>
  <c r="J341" i="1"/>
  <c r="G383" i="1"/>
  <c r="I383" i="1"/>
  <c r="H383" i="1"/>
  <c r="F425" i="1"/>
  <c r="H425" i="1"/>
  <c r="J425" i="1"/>
  <c r="G467" i="1"/>
  <c r="I467" i="1"/>
  <c r="H467" i="1"/>
  <c r="H509" i="1"/>
  <c r="J509" i="1"/>
  <c r="G551" i="1"/>
  <c r="I551" i="1"/>
  <c r="H593" i="1"/>
  <c r="J593" i="1"/>
  <c r="G89" i="1"/>
  <c r="F594" i="1" l="1"/>
  <c r="J594" i="1"/>
  <c r="H594" i="1"/>
  <c r="G594" i="1"/>
  <c r="I594" i="1"/>
  <c r="L501" i="1"/>
  <c r="L466" i="1"/>
  <c r="L207" i="1"/>
  <c r="L543" i="1"/>
  <c r="L459" i="1"/>
  <c r="L592" i="1"/>
  <c r="L333" i="1"/>
  <c r="L291" i="1"/>
  <c r="L594" i="1"/>
  <c r="L47" i="1"/>
  <c r="L17" i="1"/>
  <c r="L382" i="1"/>
  <c r="L375" i="1"/>
  <c r="L46" i="1"/>
  <c r="L256" i="1"/>
  <c r="L249" i="1"/>
  <c r="L508" i="1"/>
  <c r="L165" i="1"/>
  <c r="L417" i="1"/>
  <c r="L130" i="1"/>
  <c r="L550" i="1"/>
  <c r="L311" i="1"/>
  <c r="L341" i="1"/>
  <c r="L27" i="1"/>
  <c r="L32" i="1"/>
  <c r="L227" i="1"/>
  <c r="L257" i="1"/>
  <c r="L269" i="1"/>
  <c r="L299" i="1"/>
  <c r="L69" i="1"/>
  <c r="L74" i="1"/>
  <c r="L489" i="1"/>
  <c r="L494" i="1"/>
  <c r="L383" i="1"/>
  <c r="L353" i="1"/>
  <c r="L242" i="1"/>
  <c r="L237" i="1"/>
  <c r="L410" i="1"/>
  <c r="L405" i="1"/>
  <c r="L437" i="1"/>
  <c r="L467" i="1"/>
  <c r="L573" i="1"/>
  <c r="L578" i="1"/>
  <c r="L131" i="1"/>
  <c r="L101" i="1"/>
  <c r="L89" i="1"/>
  <c r="L59" i="1"/>
  <c r="L158" i="1"/>
  <c r="L153" i="1"/>
  <c r="L185" i="1"/>
  <c r="L215" i="1"/>
  <c r="L593" i="1"/>
  <c r="L563" i="1"/>
  <c r="L368" i="1"/>
  <c r="L363" i="1"/>
  <c r="L143" i="1"/>
  <c r="L173" i="1"/>
  <c r="L447" i="1"/>
  <c r="L452" i="1"/>
  <c r="L321" i="1"/>
  <c r="L326" i="1"/>
  <c r="L200" i="1"/>
  <c r="L195" i="1"/>
  <c r="L536" i="1"/>
  <c r="L531" i="1"/>
  <c r="L521" i="1"/>
  <c r="L551" i="1"/>
  <c r="L395" i="1"/>
  <c r="L425" i="1"/>
  <c r="L111" i="1"/>
  <c r="L116" i="1"/>
  <c r="L509" i="1"/>
  <c r="L479" i="1"/>
  <c r="L284" i="1"/>
  <c r="L279" i="1"/>
  <c r="L585" i="1"/>
  <c r="L214" i="1"/>
  <c r="L298" i="1"/>
  <c r="L39" i="1"/>
  <c r="L172" i="1"/>
  <c r="L340" i="1"/>
  <c r="L88" i="1"/>
  <c r="L81" i="1"/>
  <c r="L424" i="1"/>
  <c r="L123" i="1"/>
</calcChain>
</file>

<file path=xl/sharedStrings.xml><?xml version="1.0" encoding="utf-8"?>
<sst xmlns="http://schemas.openxmlformats.org/spreadsheetml/2006/main" count="620" uniqueCount="83">
  <si>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</si>
  <si>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</si>
  <si>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</si>
  <si>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</si>
  <si>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</si>
  <si>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</si>
  <si>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</si>
  <si>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</si>
  <si>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</si>
  <si>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</si>
  <si>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</si>
  <si>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</si>
  <si>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</si>
  <si>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</si>
  <si>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</si>
  <si>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</si>
  <si>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</si>
  <si>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</si>
  <si>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</si>
  <si>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</si>
  <si>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</si>
  <si>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</si>
  <si>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</si>
  <si>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</si>
  <si>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</si>
  <si>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</si>
  <si>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</si>
  <si>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</si>
  <si>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</si>
  <si>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</si>
  <si>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</si>
  <si>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</si>
  <si>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</si>
  <si>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</si>
  <si>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</si>
  <si>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</si>
  <si>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</si>
  <si>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</si>
  <si>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</si>
  <si>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</si>
  <si>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</si>
  <si>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</si>
  <si>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</si>
  <si>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</si>
  <si>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</si>
  <si>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Каша молочнаярисовая</t>
  </si>
  <si>
    <t>Сыр, хлеб</t>
  </si>
  <si>
    <t xml:space="preserve">Напиток кофейный </t>
  </si>
  <si>
    <t xml:space="preserve"> </t>
  </si>
  <si>
    <t>Помидоры свежие</t>
  </si>
  <si>
    <t>Салат</t>
  </si>
  <si>
    <t xml:space="preserve"> Куры тушеные, каша гречневая рассыпратая</t>
  </si>
  <si>
    <t>Компот из сухофруктов</t>
  </si>
  <si>
    <t>Хлеб пшеничный</t>
  </si>
  <si>
    <t>Котлета рыбная ,картофельное пюре</t>
  </si>
  <si>
    <t>Салат из свежей капусты</t>
  </si>
  <si>
    <t>Сок</t>
  </si>
  <si>
    <t xml:space="preserve"> Шницель из говядины,макароны отварные</t>
  </si>
  <si>
    <t>салат</t>
  </si>
  <si>
    <t>Икра кабачковая</t>
  </si>
  <si>
    <t>Компот из свежих ягод</t>
  </si>
  <si>
    <t>Фрикадельки куриные,рис отварной</t>
  </si>
  <si>
    <t>Чай</t>
  </si>
  <si>
    <t>Какао на молоке</t>
  </si>
  <si>
    <t>Яблоко</t>
  </si>
  <si>
    <t>Сыр,хлеб пшеничный</t>
  </si>
  <si>
    <t>муч.издел</t>
  </si>
  <si>
    <t>Запеканка творожная с джемом ( молоко сгущеное)</t>
  </si>
  <si>
    <t>Рыба тушеная, рис отварной</t>
  </si>
  <si>
    <t>Салат из свеклы</t>
  </si>
  <si>
    <t>Сок фруктовый</t>
  </si>
  <si>
    <t>Тефтели с рисом, пюре картофельное</t>
  </si>
  <si>
    <t>Овощи свежие</t>
  </si>
  <si>
    <t>Котлета куриная,рожки отварные</t>
  </si>
  <si>
    <t>Напиток лимонный</t>
  </si>
  <si>
    <t>Муч издел</t>
  </si>
  <si>
    <t>Сочень</t>
  </si>
  <si>
    <t>Мандарин</t>
  </si>
  <si>
    <t>Директор</t>
  </si>
  <si>
    <t>Прохоров Ю.Н.</t>
  </si>
  <si>
    <t>яблоко</t>
  </si>
  <si>
    <t>Каша из крупы "геркулес" на молоке</t>
  </si>
  <si>
    <t>Кекс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</si>
</sst>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294" activePane="bottomRight" state="frozen"/>
      <selection pane="topRight" activeCell="E1" sqref="E1"/>
      <selection pane="bottomLeft" activeCell="A6" sqref="A6"/>
      <selection pane="bottomRight" activeCell="G305" sqref="G30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3"/>
      <c r="D1" s="64"/>
      <c r="E1" s="64"/>
      <c r="F1" s="13" t="s">
        <v>16</v>
      </c>
      <c r="G1" s="2" t="s">
        <v>17</v>
      </c>
      <c r="H1" s="65" t="s">
        <v>78</v>
      </c>
      <c r="I1" s="65"/>
      <c r="J1" s="65"/>
      <c r="K1" s="65"/>
    </row>
    <row r="2" spans="1:12" ht="18" x14ac:dyDescent="0.2">
      <c r="A2" s="43" t="s">
        <v>6</v>
      </c>
      <c r="C2" s="2"/>
      <c r="G2" s="2" t="s">
        <v>18</v>
      </c>
      <c r="H2" s="65" t="s">
        <v>79</v>
      </c>
      <c r="I2" s="65"/>
      <c r="J2" s="65"/>
      <c r="K2" s="65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8</v>
      </c>
      <c r="I3" s="55">
        <v>11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45</v>
      </c>
      <c r="F6" s="48">
        <v>210</v>
      </c>
      <c r="G6" s="48">
        <v>6</v>
      </c>
      <c r="H6" s="48">
        <v>10.9</v>
      </c>
      <c r="I6" s="48">
        <v>43</v>
      </c>
      <c r="J6" s="48">
        <v>294</v>
      </c>
      <c r="K6" s="49">
        <v>174</v>
      </c>
      <c r="L6" s="48"/>
    </row>
    <row r="7" spans="1:12" ht="15" x14ac:dyDescent="0.25">
      <c r="A7" s="25"/>
      <c r="B7" s="16"/>
      <c r="C7" s="11"/>
      <c r="D7" s="6" t="s">
        <v>48</v>
      </c>
      <c r="E7" s="50" t="s">
        <v>48</v>
      </c>
      <c r="F7" s="51" t="s">
        <v>48</v>
      </c>
      <c r="G7" s="51" t="s">
        <v>48</v>
      </c>
      <c r="H7" s="51" t="s">
        <v>48</v>
      </c>
      <c r="I7" s="51" t="s">
        <v>48</v>
      </c>
      <c r="J7" s="51" t="s">
        <v>48</v>
      </c>
      <c r="K7" s="52" t="s">
        <v>48</v>
      </c>
      <c r="L7" s="51"/>
    </row>
    <row r="8" spans="1:12" ht="15" x14ac:dyDescent="0.2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3.6</v>
      </c>
      <c r="H8" s="51">
        <v>2.7</v>
      </c>
      <c r="I8" s="51">
        <v>16</v>
      </c>
      <c r="J8" s="51">
        <v>100.6</v>
      </c>
      <c r="K8" s="52">
        <v>379</v>
      </c>
      <c r="L8" s="51"/>
    </row>
    <row r="9" spans="1:12" ht="15" x14ac:dyDescent="0.25">
      <c r="A9" s="25"/>
      <c r="B9" s="16"/>
      <c r="C9" s="11"/>
      <c r="D9" s="7" t="s">
        <v>23</v>
      </c>
      <c r="E9" s="50" t="s">
        <v>46</v>
      </c>
      <c r="F9" s="51">
        <v>60</v>
      </c>
      <c r="G9" s="51">
        <v>10.75</v>
      </c>
      <c r="H9" s="51">
        <v>7.4</v>
      </c>
      <c r="I9" s="51">
        <v>33.799999999999997</v>
      </c>
      <c r="J9" s="51">
        <v>171.8</v>
      </c>
      <c r="K9" s="52">
        <v>15</v>
      </c>
      <c r="L9" s="51"/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75</v>
      </c>
      <c r="E11" s="50" t="s">
        <v>76</v>
      </c>
      <c r="F11" s="51">
        <v>65</v>
      </c>
      <c r="G11" s="51">
        <v>3</v>
      </c>
      <c r="H11" s="51">
        <v>9</v>
      </c>
      <c r="I11" s="51">
        <v>23</v>
      </c>
      <c r="J11" s="51">
        <v>180</v>
      </c>
      <c r="K11" s="52"/>
      <c r="L11" s="51"/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535</v>
      </c>
      <c r="G13" s="21">
        <f t="shared" ref="G13:J13" si="0">SUM(G6:G12)</f>
        <v>23.35</v>
      </c>
      <c r="H13" s="21">
        <f t="shared" si="0"/>
        <v>30</v>
      </c>
      <c r="I13" s="21">
        <f t="shared" si="0"/>
        <v>115.8</v>
      </c>
      <c r="J13" s="21">
        <f t="shared" si="0"/>
        <v>746.40000000000009</v>
      </c>
      <c r="K13" s="27"/>
      <c r="L13" s="21">
        <f t="shared" ref="L13" si="1">SUM(L6:L12)</f>
        <v>0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535</v>
      </c>
      <c r="G47" s="34">
        <f t="shared" ref="G47:J47" si="7">G13+G17+G27+G32+G39+G46</f>
        <v>23.35</v>
      </c>
      <c r="H47" s="34">
        <f t="shared" si="7"/>
        <v>30</v>
      </c>
      <c r="I47" s="34">
        <f t="shared" si="7"/>
        <v>115.8</v>
      </c>
      <c r="J47" s="34">
        <f t="shared" si="7"/>
        <v>746.40000000000009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51</v>
      </c>
      <c r="F48" s="48">
        <v>240</v>
      </c>
      <c r="G48" s="48">
        <v>29.8</v>
      </c>
      <c r="H48" s="48">
        <v>29.3</v>
      </c>
      <c r="I48" s="48">
        <v>41</v>
      </c>
      <c r="J48" s="48">
        <v>539</v>
      </c>
      <c r="K48" s="49">
        <v>288.17099999999999</v>
      </c>
      <c r="L48" s="48"/>
    </row>
    <row r="49" spans="1:12" ht="15" x14ac:dyDescent="0.25">
      <c r="A49" s="15"/>
      <c r="B49" s="16"/>
      <c r="C49" s="11"/>
      <c r="D49" s="6" t="s">
        <v>50</v>
      </c>
      <c r="E49" s="50" t="s">
        <v>49</v>
      </c>
      <c r="F49" s="51">
        <v>60</v>
      </c>
      <c r="G49" s="51">
        <v>0.6</v>
      </c>
      <c r="H49" s="51">
        <v>0.1</v>
      </c>
      <c r="I49" s="51">
        <v>2.2000000000000002</v>
      </c>
      <c r="J49" s="51">
        <v>13.2</v>
      </c>
      <c r="K49" s="52">
        <v>71</v>
      </c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52</v>
      </c>
      <c r="F50" s="51">
        <v>200</v>
      </c>
      <c r="G50" s="51">
        <v>0.7</v>
      </c>
      <c r="H50" s="51">
        <v>0.09</v>
      </c>
      <c r="I50" s="51">
        <v>32</v>
      </c>
      <c r="J50" s="51">
        <v>133</v>
      </c>
      <c r="K50" s="52">
        <v>349</v>
      </c>
      <c r="L50" s="51"/>
    </row>
    <row r="51" spans="1:12" ht="15" x14ac:dyDescent="0.25">
      <c r="A51" s="15"/>
      <c r="B51" s="16"/>
      <c r="C51" s="11"/>
      <c r="D51" s="7" t="s">
        <v>23</v>
      </c>
      <c r="E51" s="50" t="s">
        <v>53</v>
      </c>
      <c r="F51" s="51">
        <v>35</v>
      </c>
      <c r="G51" s="51">
        <v>2.8</v>
      </c>
      <c r="H51" s="51">
        <v>0.4</v>
      </c>
      <c r="I51" s="51">
        <v>16.899999999999999</v>
      </c>
      <c r="J51" s="51">
        <v>81.8</v>
      </c>
      <c r="K51" s="52"/>
      <c r="L51" s="51"/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535</v>
      </c>
      <c r="G55" s="21">
        <f t="shared" ref="G55" si="8">SUM(G48:G54)</f>
        <v>33.9</v>
      </c>
      <c r="H55" s="21">
        <f t="shared" ref="H55" si="9">SUM(H48:H54)</f>
        <v>29.89</v>
      </c>
      <c r="I55" s="21">
        <f t="shared" ref="I55" si="10">SUM(I48:I54)</f>
        <v>92.1</v>
      </c>
      <c r="J55" s="21">
        <f t="shared" ref="J55" si="11">SUM(J48:J54)</f>
        <v>767</v>
      </c>
      <c r="K55" s="27"/>
      <c r="L55" s="21">
        <f t="shared" ref="L55:L97" si="12">SUM(L48:L54)</f>
        <v>0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535</v>
      </c>
      <c r="G89" s="34">
        <f t="shared" ref="G89" si="38">G55+G59+G69+G74+G81+G88</f>
        <v>33.9</v>
      </c>
      <c r="H89" s="34">
        <f t="shared" ref="H89" si="39">H55+H59+H69+H74+H81+H88</f>
        <v>29.89</v>
      </c>
      <c r="I89" s="34">
        <f t="shared" ref="I89" si="40">I55+I59+I69+I74+I81+I88</f>
        <v>92.1</v>
      </c>
      <c r="J89" s="34">
        <f t="shared" ref="J89" si="41">J55+J59+J69+J74+J81+J88</f>
        <v>767</v>
      </c>
      <c r="K89" s="35"/>
      <c r="L89" s="34">
        <f t="shared" ref="L89" ca="1" si="42">L55+L59+L69+L74+L81+L88</f>
        <v>0</v>
      </c>
    </row>
    <row r="90" spans="1:12" ht="1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54</v>
      </c>
      <c r="F90" s="48">
        <v>240</v>
      </c>
      <c r="G90" s="48">
        <v>11.1</v>
      </c>
      <c r="H90" s="48">
        <v>16.3</v>
      </c>
      <c r="I90" s="48">
        <v>29.7</v>
      </c>
      <c r="J90" s="48">
        <v>347.1</v>
      </c>
      <c r="K90" s="49">
        <v>227.12799999999999</v>
      </c>
      <c r="L90" s="48"/>
    </row>
    <row r="91" spans="1:12" ht="15" x14ac:dyDescent="0.25">
      <c r="A91" s="25"/>
      <c r="B91" s="16"/>
      <c r="C91" s="11"/>
      <c r="D91" s="6" t="s">
        <v>50</v>
      </c>
      <c r="E91" s="50" t="s">
        <v>55</v>
      </c>
      <c r="F91" s="51">
        <v>60</v>
      </c>
      <c r="G91" s="51">
        <v>1.1000000000000001</v>
      </c>
      <c r="H91" s="51">
        <v>3</v>
      </c>
      <c r="I91" s="51">
        <v>5.0999999999999996</v>
      </c>
      <c r="J91" s="51">
        <v>51.4</v>
      </c>
      <c r="K91" s="52">
        <v>45</v>
      </c>
      <c r="L91" s="51"/>
    </row>
    <row r="92" spans="1:12" ht="15" x14ac:dyDescent="0.25">
      <c r="A92" s="25"/>
      <c r="B92" s="16"/>
      <c r="C92" s="11"/>
      <c r="D92" s="7" t="s">
        <v>22</v>
      </c>
      <c r="E92" s="50" t="s">
        <v>56</v>
      </c>
      <c r="F92" s="51">
        <v>200</v>
      </c>
      <c r="G92" s="51">
        <v>1</v>
      </c>
      <c r="H92" s="51">
        <v>0</v>
      </c>
      <c r="I92" s="51">
        <v>20.2</v>
      </c>
      <c r="J92" s="51">
        <v>84.8</v>
      </c>
      <c r="K92" s="52">
        <v>389</v>
      </c>
      <c r="L92" s="51"/>
    </row>
    <row r="93" spans="1:12" ht="15" x14ac:dyDescent="0.25">
      <c r="A93" s="25"/>
      <c r="B93" s="16"/>
      <c r="C93" s="11"/>
      <c r="D93" s="7" t="s">
        <v>23</v>
      </c>
      <c r="E93" s="50" t="s">
        <v>53</v>
      </c>
      <c r="F93" s="51">
        <v>35</v>
      </c>
      <c r="G93" s="51">
        <v>2.8</v>
      </c>
      <c r="H93" s="51">
        <v>0.4</v>
      </c>
      <c r="I93" s="51">
        <v>16.899999999999999</v>
      </c>
      <c r="J93" s="51">
        <v>81.8</v>
      </c>
      <c r="K93" s="52"/>
      <c r="L93" s="51"/>
    </row>
    <row r="94" spans="1:12" ht="15" x14ac:dyDescent="0.2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535</v>
      </c>
      <c r="G97" s="21">
        <f t="shared" ref="G97" si="43">SUM(G90:G96)</f>
        <v>16</v>
      </c>
      <c r="H97" s="21">
        <f t="shared" ref="H97" si="44">SUM(H90:H96)</f>
        <v>19.7</v>
      </c>
      <c r="I97" s="21">
        <f t="shared" ref="I97" si="45">SUM(I90:I96)</f>
        <v>71.900000000000006</v>
      </c>
      <c r="J97" s="21">
        <f t="shared" ref="J97" si="46">SUM(J90:J96)</f>
        <v>565.1</v>
      </c>
      <c r="K97" s="27"/>
      <c r="L97" s="21">
        <f t="shared" si="12"/>
        <v>0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535</v>
      </c>
      <c r="G131" s="34">
        <f t="shared" ref="G131" si="72">G97+G101+G111+G116+G123+G130</f>
        <v>16</v>
      </c>
      <c r="H131" s="34">
        <f t="shared" ref="H131" si="73">H97+H101+H111+H116+H123+H130</f>
        <v>19.7</v>
      </c>
      <c r="I131" s="34">
        <f t="shared" ref="I131" si="74">I97+I101+I111+I116+I123+I130</f>
        <v>71.900000000000006</v>
      </c>
      <c r="J131" s="34">
        <f t="shared" ref="J131" si="75">J97+J101+J111+J116+J123+J130</f>
        <v>565.1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57</v>
      </c>
      <c r="F132" s="48">
        <v>240</v>
      </c>
      <c r="G132" s="48">
        <v>21.1</v>
      </c>
      <c r="H132" s="48">
        <v>36.5</v>
      </c>
      <c r="I132" s="48">
        <v>33.799999999999997</v>
      </c>
      <c r="J132" s="48">
        <v>552.1</v>
      </c>
      <c r="K132" s="49">
        <v>267.30900000000003</v>
      </c>
      <c r="L132" s="48"/>
    </row>
    <row r="133" spans="1:12" ht="15" x14ac:dyDescent="0.25">
      <c r="A133" s="25"/>
      <c r="B133" s="16"/>
      <c r="C133" s="11"/>
      <c r="D133" s="6" t="s">
        <v>58</v>
      </c>
      <c r="E133" s="50" t="s">
        <v>59</v>
      </c>
      <c r="F133" s="51">
        <v>60</v>
      </c>
      <c r="G133" s="51">
        <v>1.2</v>
      </c>
      <c r="H133" s="51">
        <v>5.4</v>
      </c>
      <c r="I133" s="51">
        <v>5.0999999999999996</v>
      </c>
      <c r="J133" s="51">
        <v>73.2</v>
      </c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60</v>
      </c>
      <c r="F134" s="51">
        <v>200</v>
      </c>
      <c r="G134" s="51">
        <v>0.2</v>
      </c>
      <c r="H134" s="51">
        <v>0</v>
      </c>
      <c r="I134" s="51">
        <v>21.5</v>
      </c>
      <c r="J134" s="51">
        <v>84.2</v>
      </c>
      <c r="K134" s="52">
        <v>588</v>
      </c>
      <c r="L134" s="51"/>
    </row>
    <row r="135" spans="1:12" ht="15" x14ac:dyDescent="0.25">
      <c r="A135" s="25"/>
      <c r="B135" s="16"/>
      <c r="C135" s="11"/>
      <c r="D135" s="7" t="s">
        <v>23</v>
      </c>
      <c r="E135" s="50" t="s">
        <v>53</v>
      </c>
      <c r="F135" s="51">
        <v>35</v>
      </c>
      <c r="G135" s="51">
        <v>2.8</v>
      </c>
      <c r="H135" s="51">
        <v>0.4</v>
      </c>
      <c r="I135" s="51">
        <v>16.899999999999999</v>
      </c>
      <c r="J135" s="51">
        <v>81.8</v>
      </c>
      <c r="K135" s="52"/>
      <c r="L135" s="51"/>
    </row>
    <row r="136" spans="1:12" ht="15" x14ac:dyDescent="0.25">
      <c r="A136" s="25"/>
      <c r="B136" s="16"/>
      <c r="C136" s="11"/>
      <c r="D136" s="7" t="s">
        <v>24</v>
      </c>
      <c r="E136" s="50" t="s">
        <v>80</v>
      </c>
      <c r="F136" s="51">
        <v>195</v>
      </c>
      <c r="G136" s="51">
        <v>1</v>
      </c>
      <c r="H136" s="51">
        <v>0</v>
      </c>
      <c r="I136" s="51">
        <v>16</v>
      </c>
      <c r="J136" s="51">
        <v>63</v>
      </c>
      <c r="K136" s="52"/>
      <c r="L136" s="51"/>
    </row>
    <row r="137" spans="1:12" ht="15" x14ac:dyDescent="0.2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730</v>
      </c>
      <c r="G139" s="21">
        <f t="shared" ref="G139" si="77">SUM(G132:G138)</f>
        <v>26.3</v>
      </c>
      <c r="H139" s="21">
        <f t="shared" ref="H139" si="78">SUM(H132:H138)</f>
        <v>42.3</v>
      </c>
      <c r="I139" s="21">
        <f t="shared" ref="I139" si="79">SUM(I132:I138)</f>
        <v>93.3</v>
      </c>
      <c r="J139" s="21">
        <f t="shared" ref="J139" si="80">SUM(J132:J138)</f>
        <v>854.30000000000007</v>
      </c>
      <c r="K139" s="27"/>
      <c r="L139" s="21">
        <f t="shared" ref="L139:L181" si="81">SUM(L132:L138)</f>
        <v>0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730</v>
      </c>
      <c r="G173" s="34">
        <f t="shared" ref="G173" si="107">G139+G143+G153+G158+G165+G172</f>
        <v>26.3</v>
      </c>
      <c r="H173" s="34">
        <f t="shared" ref="H173" si="108">H139+H143+H153+H158+H165+H172</f>
        <v>42.3</v>
      </c>
      <c r="I173" s="34">
        <f t="shared" ref="I173" si="109">I139+I143+I153+I158+I165+I172</f>
        <v>93.3</v>
      </c>
      <c r="J173" s="34">
        <f t="shared" ref="J173" si="110">J139+J143+J153+J158+J165+J172</f>
        <v>854.30000000000007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61</v>
      </c>
      <c r="F174" s="48">
        <v>240</v>
      </c>
      <c r="G174" s="48">
        <v>19.399999999999999</v>
      </c>
      <c r="H174" s="48">
        <v>20.5</v>
      </c>
      <c r="I174" s="48">
        <v>51.1</v>
      </c>
      <c r="J174" s="48">
        <v>467.4</v>
      </c>
      <c r="K174" s="49">
        <v>297.30399999999997</v>
      </c>
      <c r="L174" s="48"/>
    </row>
    <row r="175" spans="1:12" ht="15" x14ac:dyDescent="0.2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 x14ac:dyDescent="0.25">
      <c r="A176" s="25"/>
      <c r="B176" s="16"/>
      <c r="C176" s="11"/>
      <c r="D176" s="7" t="s">
        <v>22</v>
      </c>
      <c r="E176" s="50" t="s">
        <v>62</v>
      </c>
      <c r="F176" s="51">
        <v>200</v>
      </c>
      <c r="G176" s="51">
        <v>7.0000000000000007E-2</v>
      </c>
      <c r="H176" s="51">
        <v>0.02</v>
      </c>
      <c r="I176" s="51">
        <v>15</v>
      </c>
      <c r="J176" s="51">
        <v>60</v>
      </c>
      <c r="K176" s="52">
        <v>376</v>
      </c>
      <c r="L176" s="51"/>
    </row>
    <row r="177" spans="1:12" ht="15" x14ac:dyDescent="0.25">
      <c r="A177" s="25"/>
      <c r="B177" s="16"/>
      <c r="C177" s="11"/>
      <c r="D177" s="7" t="s">
        <v>23</v>
      </c>
      <c r="E177" s="50" t="s">
        <v>53</v>
      </c>
      <c r="F177" s="51">
        <v>35</v>
      </c>
      <c r="G177" s="51">
        <v>2.8</v>
      </c>
      <c r="H177" s="51">
        <v>0.4</v>
      </c>
      <c r="I177" s="51">
        <v>16.899999999999999</v>
      </c>
      <c r="J177" s="51">
        <v>81.8</v>
      </c>
      <c r="K177" s="52"/>
      <c r="L177" s="51"/>
    </row>
    <row r="178" spans="1:12" ht="15" x14ac:dyDescent="0.25">
      <c r="A178" s="25"/>
      <c r="B178" s="16"/>
      <c r="C178" s="11"/>
      <c r="D178" s="7" t="s">
        <v>24</v>
      </c>
      <c r="E178" s="50" t="s">
        <v>77</v>
      </c>
      <c r="F178" s="51">
        <v>100</v>
      </c>
      <c r="G178" s="51">
        <v>0.9</v>
      </c>
      <c r="H178" s="51">
        <v>0.2</v>
      </c>
      <c r="I178" s="51">
        <v>8.1</v>
      </c>
      <c r="J178" s="51">
        <v>37.299999999999997</v>
      </c>
      <c r="K178" s="52"/>
      <c r="L178" s="51"/>
    </row>
    <row r="179" spans="1:12" ht="15" x14ac:dyDescent="0.2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575</v>
      </c>
      <c r="G181" s="21">
        <f t="shared" ref="G181" si="112">SUM(G174:G180)</f>
        <v>23.169999999999998</v>
      </c>
      <c r="H181" s="21">
        <f t="shared" ref="H181" si="113">SUM(H174:H180)</f>
        <v>21.119999999999997</v>
      </c>
      <c r="I181" s="21">
        <f t="shared" ref="I181" si="114">SUM(I174:I180)</f>
        <v>91.1</v>
      </c>
      <c r="J181" s="21">
        <f t="shared" ref="J181" si="115">SUM(J174:J180)</f>
        <v>646.49999999999989</v>
      </c>
      <c r="K181" s="27"/>
      <c r="L181" s="21">
        <f t="shared" si="81"/>
        <v>0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575</v>
      </c>
      <c r="G215" s="34">
        <f t="shared" ref="G215" si="141">G181+G185+G195+G200+G207+G214</f>
        <v>23.169999999999998</v>
      </c>
      <c r="H215" s="34">
        <f t="shared" ref="H215" si="142">H181+H185+H195+H200+H207+H214</f>
        <v>21.119999999999997</v>
      </c>
      <c r="I215" s="34">
        <f t="shared" ref="I215" si="143">I181+I185+I195+I200+I207+I214</f>
        <v>91.1</v>
      </c>
      <c r="J215" s="34">
        <f t="shared" ref="J215" si="144">J181+J185+J195+J200+J207+J214</f>
        <v>646.49999999999989</v>
      </c>
      <c r="K215" s="35"/>
      <c r="L215" s="34">
        <f t="shared" ref="L215" ca="1" si="145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48</v>
      </c>
      <c r="F216" s="48" t="s">
        <v>48</v>
      </c>
      <c r="G216" s="48" t="s">
        <v>48</v>
      </c>
      <c r="H216" s="48" t="s">
        <v>48</v>
      </c>
      <c r="I216" s="48" t="s">
        <v>48</v>
      </c>
      <c r="J216" s="48" t="s">
        <v>48</v>
      </c>
      <c r="K216" s="49" t="s">
        <v>48</v>
      </c>
      <c r="L216" s="48"/>
    </row>
    <row r="217" spans="1:12" ht="15" x14ac:dyDescent="0.2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 x14ac:dyDescent="0.25">
      <c r="A218" s="25"/>
      <c r="B218" s="16"/>
      <c r="C218" s="11"/>
      <c r="D218" s="7" t="s">
        <v>22</v>
      </c>
      <c r="E218" s="50" t="s">
        <v>48</v>
      </c>
      <c r="F218" s="51" t="s">
        <v>48</v>
      </c>
      <c r="G218" s="51" t="s">
        <v>48</v>
      </c>
      <c r="H218" s="51" t="s">
        <v>48</v>
      </c>
      <c r="I218" s="51" t="s">
        <v>48</v>
      </c>
      <c r="J218" s="51" t="s">
        <v>48</v>
      </c>
      <c r="K218" s="52" t="s">
        <v>48</v>
      </c>
      <c r="L218" s="51"/>
    </row>
    <row r="219" spans="1:12" ht="15" x14ac:dyDescent="0.25">
      <c r="A219" s="25"/>
      <c r="B219" s="16"/>
      <c r="C219" s="11"/>
      <c r="D219" s="7" t="s">
        <v>23</v>
      </c>
      <c r="E219" s="50" t="s">
        <v>48</v>
      </c>
      <c r="F219" s="51" t="s">
        <v>48</v>
      </c>
      <c r="G219" s="51" t="s">
        <v>48</v>
      </c>
      <c r="H219" s="51" t="s">
        <v>48</v>
      </c>
      <c r="I219" s="51" t="s">
        <v>48</v>
      </c>
      <c r="J219" s="51" t="s">
        <v>48</v>
      </c>
      <c r="K219" s="52" t="s">
        <v>48</v>
      </c>
      <c r="L219" s="51"/>
    </row>
    <row r="220" spans="1:12" ht="15" x14ac:dyDescent="0.25">
      <c r="A220" s="25"/>
      <c r="B220" s="16"/>
      <c r="C220" s="11"/>
      <c r="D220" s="7" t="s">
        <v>24</v>
      </c>
      <c r="E220" s="50" t="s">
        <v>48</v>
      </c>
      <c r="F220" s="51" t="s">
        <v>48</v>
      </c>
      <c r="G220" s="51" t="s">
        <v>48</v>
      </c>
      <c r="H220" s="51" t="s">
        <v>48</v>
      </c>
      <c r="I220" s="51" t="s">
        <v>48</v>
      </c>
      <c r="J220" s="51" t="s">
        <v>48</v>
      </c>
      <c r="K220" s="52" t="s">
        <v>48</v>
      </c>
      <c r="L220" s="51"/>
    </row>
    <row r="221" spans="1:12" ht="15" x14ac:dyDescent="0.2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 t="s">
        <v>48</v>
      </c>
      <c r="F258" s="48" t="s">
        <v>48</v>
      </c>
      <c r="G258" s="48" t="s">
        <v>48</v>
      </c>
      <c r="H258" s="48" t="s">
        <v>48</v>
      </c>
      <c r="I258" s="48" t="s">
        <v>48</v>
      </c>
      <c r="J258" s="48" t="s">
        <v>48</v>
      </c>
      <c r="K258" s="49" t="s">
        <v>48</v>
      </c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 t="s">
        <v>48</v>
      </c>
      <c r="F260" s="51" t="s">
        <v>48</v>
      </c>
      <c r="G260" s="51" t="s">
        <v>48</v>
      </c>
      <c r="H260" s="51" t="s">
        <v>48</v>
      </c>
      <c r="I260" s="51" t="s">
        <v>48</v>
      </c>
      <c r="J260" s="51" t="s">
        <v>48</v>
      </c>
      <c r="K260" s="52" t="s">
        <v>48</v>
      </c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 t="s">
        <v>48</v>
      </c>
      <c r="F262" s="51" t="s">
        <v>48</v>
      </c>
      <c r="G262" s="51" t="s">
        <v>48</v>
      </c>
      <c r="H262" s="51" t="s">
        <v>48</v>
      </c>
      <c r="I262" s="51" t="s">
        <v>48</v>
      </c>
      <c r="J262" s="51" t="s">
        <v>48</v>
      </c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81</v>
      </c>
      <c r="F300" s="48">
        <v>210</v>
      </c>
      <c r="G300" s="48">
        <v>6.4</v>
      </c>
      <c r="H300" s="48">
        <v>2.9</v>
      </c>
      <c r="I300" s="48">
        <v>40.6</v>
      </c>
      <c r="J300" s="48">
        <v>214.5</v>
      </c>
      <c r="K300" s="49">
        <v>173</v>
      </c>
      <c r="L300" s="48"/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63</v>
      </c>
      <c r="F302" s="51">
        <v>200</v>
      </c>
      <c r="G302" s="51">
        <v>4.0999999999999996</v>
      </c>
      <c r="H302" s="51">
        <v>3.5</v>
      </c>
      <c r="I302" s="51">
        <v>17.600000000000001</v>
      </c>
      <c r="J302" s="51">
        <v>118.6</v>
      </c>
      <c r="K302" s="52">
        <v>382</v>
      </c>
      <c r="L302" s="51"/>
    </row>
    <row r="303" spans="1:12" ht="15" x14ac:dyDescent="0.25">
      <c r="A303" s="25"/>
      <c r="B303" s="16"/>
      <c r="C303" s="11"/>
      <c r="D303" s="7" t="s">
        <v>23</v>
      </c>
      <c r="E303" s="50" t="s">
        <v>65</v>
      </c>
      <c r="F303" s="51">
        <v>60</v>
      </c>
      <c r="G303" s="51">
        <v>10.75</v>
      </c>
      <c r="H303" s="51">
        <v>7.4</v>
      </c>
      <c r="I303" s="51">
        <v>0</v>
      </c>
      <c r="J303" s="51">
        <v>171.8</v>
      </c>
      <c r="K303" s="52">
        <v>15</v>
      </c>
      <c r="L303" s="51"/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66</v>
      </c>
      <c r="E305" s="50" t="s">
        <v>82</v>
      </c>
      <c r="F305" s="51">
        <v>70</v>
      </c>
      <c r="G305" s="51">
        <v>3</v>
      </c>
      <c r="H305" s="51">
        <v>12</v>
      </c>
      <c r="I305" s="51">
        <v>29</v>
      </c>
      <c r="J305" s="51">
        <v>235</v>
      </c>
      <c r="K305" s="52">
        <v>428</v>
      </c>
      <c r="L305" s="51"/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540</v>
      </c>
      <c r="G307" s="21">
        <f t="shared" ref="G307" si="215">SUM(G300:G306)</f>
        <v>24.25</v>
      </c>
      <c r="H307" s="21">
        <f t="shared" ref="H307" si="216">SUM(H300:H306)</f>
        <v>25.8</v>
      </c>
      <c r="I307" s="21">
        <f t="shared" ref="I307" si="217">SUM(I300:I306)</f>
        <v>87.2</v>
      </c>
      <c r="J307" s="21">
        <f t="shared" ref="J307" si="218">SUM(J300:J306)</f>
        <v>739.90000000000009</v>
      </c>
      <c r="K307" s="27"/>
      <c r="L307" s="21">
        <f t="shared" ref="L307:L349" si="219">SUM(L300:L306)</f>
        <v>0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540</v>
      </c>
      <c r="G341" s="34">
        <f t="shared" ref="G341" si="245">G307+G311+G321+G326+G333+G340</f>
        <v>24.25</v>
      </c>
      <c r="H341" s="34">
        <f t="shared" ref="H341" si="246">H307+H311+H321+H326+H333+H340</f>
        <v>25.8</v>
      </c>
      <c r="I341" s="34">
        <f t="shared" ref="I341" si="247">I307+I311+I321+I326+I333+I340</f>
        <v>87.2</v>
      </c>
      <c r="J341" s="34">
        <f t="shared" ref="J341" si="248">J307+J311+J321+J326+J333+J340</f>
        <v>739.90000000000009</v>
      </c>
      <c r="K341" s="35"/>
      <c r="L341" s="34">
        <f t="shared" ref="L341" ca="1" si="249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67</v>
      </c>
      <c r="F342" s="48">
        <v>170</v>
      </c>
      <c r="G342" s="48">
        <v>21.9</v>
      </c>
      <c r="H342" s="48">
        <v>16.600000000000001</v>
      </c>
      <c r="I342" s="48">
        <v>42</v>
      </c>
      <c r="J342" s="48">
        <v>405</v>
      </c>
      <c r="K342" s="49"/>
      <c r="L342" s="48">
        <v>223</v>
      </c>
    </row>
    <row r="343" spans="1:12" ht="15" x14ac:dyDescent="0.25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5" x14ac:dyDescent="0.25">
      <c r="A344" s="15"/>
      <c r="B344" s="16"/>
      <c r="C344" s="11"/>
      <c r="D344" s="7" t="s">
        <v>22</v>
      </c>
      <c r="E344" s="50" t="s">
        <v>62</v>
      </c>
      <c r="F344" s="51">
        <v>200</v>
      </c>
      <c r="G344" s="51">
        <v>0.2</v>
      </c>
      <c r="H344" s="51">
        <v>0</v>
      </c>
      <c r="I344" s="51">
        <v>16</v>
      </c>
      <c r="J344" s="51">
        <v>60</v>
      </c>
      <c r="K344" s="52"/>
      <c r="L344" s="51"/>
    </row>
    <row r="345" spans="1:12" ht="15" x14ac:dyDescent="0.25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5" x14ac:dyDescent="0.25">
      <c r="A346" s="15"/>
      <c r="B346" s="16"/>
      <c r="C346" s="11"/>
      <c r="D346" s="7" t="s">
        <v>24</v>
      </c>
      <c r="E346" s="50" t="s">
        <v>64</v>
      </c>
      <c r="F346" s="51">
        <v>150</v>
      </c>
      <c r="G346" s="51">
        <v>0.6</v>
      </c>
      <c r="H346" s="51">
        <v>0.6</v>
      </c>
      <c r="I346" s="51">
        <v>14.7</v>
      </c>
      <c r="J346" s="51">
        <v>66.7</v>
      </c>
      <c r="K346" s="52"/>
      <c r="L346" s="51"/>
    </row>
    <row r="347" spans="1:12" ht="15" x14ac:dyDescent="0.2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520</v>
      </c>
      <c r="G349" s="21">
        <f t="shared" ref="G349" si="250">SUM(G342:G348)</f>
        <v>22.7</v>
      </c>
      <c r="H349" s="21">
        <f t="shared" ref="H349" si="251">SUM(H342:H348)</f>
        <v>17.200000000000003</v>
      </c>
      <c r="I349" s="21">
        <f t="shared" ref="I349" si="252">SUM(I342:I348)</f>
        <v>72.7</v>
      </c>
      <c r="J349" s="21">
        <f t="shared" ref="J349" si="253">SUM(J342:J348)</f>
        <v>531.70000000000005</v>
      </c>
      <c r="K349" s="27"/>
      <c r="L349" s="21">
        <f t="shared" si="219"/>
        <v>223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520</v>
      </c>
      <c r="G383" s="34">
        <f t="shared" ref="G383" si="279">G349+G353+G363+G368+G375+G382</f>
        <v>22.7</v>
      </c>
      <c r="H383" s="34">
        <f t="shared" ref="H383" si="280">H349+H353+H363+H368+H375+H382</f>
        <v>17.200000000000003</v>
      </c>
      <c r="I383" s="34">
        <f t="shared" ref="I383" si="281">I349+I353+I363+I368+I375+I382</f>
        <v>72.7</v>
      </c>
      <c r="J383" s="34">
        <f t="shared" ref="J383" si="282">J349+J353+J363+J368+J375+J382</f>
        <v>531.70000000000005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68</v>
      </c>
      <c r="F384" s="48">
        <v>240</v>
      </c>
      <c r="G384" s="48">
        <v>21.3</v>
      </c>
      <c r="H384" s="48">
        <v>18</v>
      </c>
      <c r="I384" s="48">
        <v>40.5</v>
      </c>
      <c r="J384" s="48">
        <v>410</v>
      </c>
      <c r="K384" s="49">
        <v>227.304</v>
      </c>
      <c r="L384" s="48"/>
    </row>
    <row r="385" spans="1:12" ht="15" x14ac:dyDescent="0.25">
      <c r="A385" s="25"/>
      <c r="B385" s="16"/>
      <c r="C385" s="11"/>
      <c r="D385" s="6" t="s">
        <v>58</v>
      </c>
      <c r="E385" s="50" t="s">
        <v>69</v>
      </c>
      <c r="F385" s="51">
        <v>60</v>
      </c>
      <c r="G385" s="51">
        <v>0.84</v>
      </c>
      <c r="H385" s="51">
        <v>3.6</v>
      </c>
      <c r="I385" s="51">
        <v>5</v>
      </c>
      <c r="J385" s="51">
        <v>55.7</v>
      </c>
      <c r="K385" s="52">
        <v>52</v>
      </c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70</v>
      </c>
      <c r="F386" s="51">
        <v>200</v>
      </c>
      <c r="G386" s="51">
        <v>1</v>
      </c>
      <c r="H386" s="51">
        <v>0</v>
      </c>
      <c r="I386" s="51">
        <v>20.2</v>
      </c>
      <c r="J386" s="51">
        <v>84.8</v>
      </c>
      <c r="K386" s="52"/>
      <c r="L386" s="51"/>
    </row>
    <row r="387" spans="1:12" ht="15" x14ac:dyDescent="0.25">
      <c r="A387" s="25"/>
      <c r="B387" s="16"/>
      <c r="C387" s="11"/>
      <c r="D387" s="7" t="s">
        <v>23</v>
      </c>
      <c r="E387" s="50" t="s">
        <v>53</v>
      </c>
      <c r="F387" s="51">
        <v>35</v>
      </c>
      <c r="G387" s="51">
        <v>2.8</v>
      </c>
      <c r="H387" s="51">
        <v>0.4</v>
      </c>
      <c r="I387" s="51">
        <v>16.899999999999999</v>
      </c>
      <c r="J387" s="51">
        <v>81.8</v>
      </c>
      <c r="K387" s="52"/>
      <c r="L387" s="51"/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535</v>
      </c>
      <c r="G391" s="21">
        <f t="shared" ref="G391" si="284">SUM(G384:G390)</f>
        <v>25.94</v>
      </c>
      <c r="H391" s="21">
        <f t="shared" ref="H391" si="285">SUM(H384:H390)</f>
        <v>22</v>
      </c>
      <c r="I391" s="21">
        <f t="shared" ref="I391" si="286">SUM(I384:I390)</f>
        <v>82.6</v>
      </c>
      <c r="J391" s="21">
        <f t="shared" ref="J391" si="287">SUM(J384:J390)</f>
        <v>632.29999999999995</v>
      </c>
      <c r="K391" s="27"/>
      <c r="L391" s="21">
        <f t="shared" ref="L391:L433" si="288">SUM(L384:L390)</f>
        <v>0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535</v>
      </c>
      <c r="G425" s="34">
        <f t="shared" ref="G425" si="314">G391+G395+G405+G410+G417+G424</f>
        <v>25.94</v>
      </c>
      <c r="H425" s="34">
        <f t="shared" ref="H425" si="315">H391+H395+H405+H410+H417+H424</f>
        <v>22</v>
      </c>
      <c r="I425" s="34">
        <f t="shared" ref="I425" si="316">I391+I395+I405+I410+I417+I424</f>
        <v>82.6</v>
      </c>
      <c r="J425" s="34">
        <f t="shared" ref="J425" si="317">J391+J395+J405+J410+J417+J424</f>
        <v>632.29999999999995</v>
      </c>
      <c r="K425" s="35"/>
      <c r="L425" s="34">
        <f t="shared" ref="L425" ca="1" si="318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71</v>
      </c>
      <c r="F426" s="48">
        <v>240</v>
      </c>
      <c r="G426" s="48">
        <v>14.5</v>
      </c>
      <c r="H426" s="48">
        <v>22.5</v>
      </c>
      <c r="I426" s="48">
        <v>33.06</v>
      </c>
      <c r="J426" s="48">
        <v>394.5</v>
      </c>
      <c r="K426" s="49">
        <v>279.12799999999999</v>
      </c>
      <c r="L426" s="48"/>
    </row>
    <row r="427" spans="1:12" ht="15" x14ac:dyDescent="0.25">
      <c r="A427" s="25"/>
      <c r="B427" s="16"/>
      <c r="C427" s="11"/>
      <c r="D427" s="6" t="s">
        <v>50</v>
      </c>
      <c r="E427" s="50" t="s">
        <v>72</v>
      </c>
      <c r="F427" s="51">
        <v>60</v>
      </c>
      <c r="G427" s="51">
        <v>0.6</v>
      </c>
      <c r="H427" s="51">
        <v>0.1</v>
      </c>
      <c r="I427" s="51">
        <v>2.2000000000000002</v>
      </c>
      <c r="J427" s="51">
        <v>13.2</v>
      </c>
      <c r="K427" s="52">
        <v>71</v>
      </c>
      <c r="L427" s="51"/>
    </row>
    <row r="428" spans="1:12" ht="15" x14ac:dyDescent="0.25">
      <c r="A428" s="25"/>
      <c r="B428" s="16"/>
      <c r="C428" s="11"/>
      <c r="D428" s="7" t="s">
        <v>22</v>
      </c>
      <c r="E428" s="50" t="s">
        <v>60</v>
      </c>
      <c r="F428" s="51">
        <v>200</v>
      </c>
      <c r="G428" s="51">
        <v>0.4</v>
      </c>
      <c r="H428" s="51">
        <v>0</v>
      </c>
      <c r="I428" s="51">
        <v>29.6</v>
      </c>
      <c r="J428" s="51">
        <v>116</v>
      </c>
      <c r="K428" s="52">
        <v>588</v>
      </c>
      <c r="L428" s="51"/>
    </row>
    <row r="429" spans="1:12" ht="15" x14ac:dyDescent="0.25">
      <c r="A429" s="25"/>
      <c r="B429" s="16"/>
      <c r="C429" s="11"/>
      <c r="D429" s="7" t="s">
        <v>23</v>
      </c>
      <c r="E429" s="50" t="s">
        <v>53</v>
      </c>
      <c r="F429" s="51">
        <v>35</v>
      </c>
      <c r="G429" s="51">
        <v>2.8</v>
      </c>
      <c r="H429" s="51">
        <v>0.4</v>
      </c>
      <c r="I429" s="51">
        <v>16.899999999999999</v>
      </c>
      <c r="J429" s="51">
        <v>81.8</v>
      </c>
      <c r="K429" s="52"/>
      <c r="L429" s="51"/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535</v>
      </c>
      <c r="G433" s="21">
        <f t="shared" ref="G433" si="319">SUM(G426:G432)</f>
        <v>18.3</v>
      </c>
      <c r="H433" s="21">
        <f t="shared" ref="H433" si="320">SUM(H426:H432)</f>
        <v>23</v>
      </c>
      <c r="I433" s="21">
        <f t="shared" ref="I433" si="321">SUM(I426:I432)</f>
        <v>81.760000000000019</v>
      </c>
      <c r="J433" s="21">
        <f t="shared" ref="J433" si="322">SUM(J426:J432)</f>
        <v>605.5</v>
      </c>
      <c r="K433" s="27"/>
      <c r="L433" s="21">
        <f t="shared" si="288"/>
        <v>0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535</v>
      </c>
      <c r="G467" s="34">
        <f t="shared" ref="G467" si="348">G433+G437+G447+G452+G459+G466</f>
        <v>18.3</v>
      </c>
      <c r="H467" s="34">
        <f t="shared" ref="H467" si="349">H433+H437+H447+H452+H459+H466</f>
        <v>23</v>
      </c>
      <c r="I467" s="34">
        <f t="shared" ref="I467" si="350">I433+I437+I447+I452+I459+I466</f>
        <v>81.760000000000019</v>
      </c>
      <c r="J467" s="34">
        <f t="shared" ref="J467" si="351">J433+J437+J447+J452+J459+J466</f>
        <v>605.5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73</v>
      </c>
      <c r="F468" s="48">
        <v>240</v>
      </c>
      <c r="G468" s="48">
        <v>21.2</v>
      </c>
      <c r="H468" s="48">
        <v>19.600000000000001</v>
      </c>
      <c r="I468" s="48">
        <v>40.799999999999997</v>
      </c>
      <c r="J468" s="48">
        <v>425.9</v>
      </c>
      <c r="K468" s="49"/>
      <c r="L468" s="48">
        <v>294.30900000000003</v>
      </c>
    </row>
    <row r="469" spans="1:12" ht="15" x14ac:dyDescent="0.25">
      <c r="A469" s="25"/>
      <c r="B469" s="16"/>
      <c r="C469" s="11"/>
      <c r="D469" s="6" t="s">
        <v>58</v>
      </c>
      <c r="E469" s="50" t="s">
        <v>72</v>
      </c>
      <c r="F469" s="51">
        <v>60</v>
      </c>
      <c r="G469" s="51">
        <v>0.6</v>
      </c>
      <c r="H469" s="51">
        <v>0.1</v>
      </c>
      <c r="I469" s="51">
        <v>2.2000000000000002</v>
      </c>
      <c r="J469" s="51">
        <v>13.2</v>
      </c>
      <c r="K469" s="52"/>
      <c r="L469" s="51">
        <v>71</v>
      </c>
    </row>
    <row r="470" spans="1:12" ht="15" x14ac:dyDescent="0.25">
      <c r="A470" s="25"/>
      <c r="B470" s="16"/>
      <c r="C470" s="11"/>
      <c r="D470" s="7" t="s">
        <v>22</v>
      </c>
      <c r="E470" s="50" t="s">
        <v>74</v>
      </c>
      <c r="F470" s="51">
        <v>200</v>
      </c>
      <c r="G470" s="51">
        <v>1.6</v>
      </c>
      <c r="H470" s="51">
        <v>1.6</v>
      </c>
      <c r="I470" s="51">
        <v>17.399999999999999</v>
      </c>
      <c r="J470" s="51">
        <v>87</v>
      </c>
      <c r="K470" s="52"/>
      <c r="L470" s="51">
        <v>646</v>
      </c>
    </row>
    <row r="471" spans="1:12" ht="15" x14ac:dyDescent="0.25">
      <c r="A471" s="25"/>
      <c r="B471" s="16"/>
      <c r="C471" s="11"/>
      <c r="D471" s="7" t="s">
        <v>23</v>
      </c>
      <c r="E471" s="50" t="s">
        <v>53</v>
      </c>
      <c r="F471" s="51">
        <v>35</v>
      </c>
      <c r="G471" s="51">
        <v>2.8</v>
      </c>
      <c r="H471" s="51">
        <v>0.4</v>
      </c>
      <c r="I471" s="51">
        <v>16.899999999999999</v>
      </c>
      <c r="J471" s="51">
        <v>81.8</v>
      </c>
      <c r="K471" s="52"/>
      <c r="L471" s="51"/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535</v>
      </c>
      <c r="G475" s="21">
        <f t="shared" ref="G475" si="353">SUM(G468:G474)</f>
        <v>26.200000000000003</v>
      </c>
      <c r="H475" s="21">
        <f t="shared" ref="H475" si="354">SUM(H468:H474)</f>
        <v>21.700000000000003</v>
      </c>
      <c r="I475" s="21">
        <f t="shared" ref="I475" si="355">SUM(I468:I474)</f>
        <v>77.3</v>
      </c>
      <c r="J475" s="21">
        <f t="shared" ref="J475" si="356">SUM(J468:J474)</f>
        <v>607.89999999999986</v>
      </c>
      <c r="K475" s="27"/>
      <c r="L475" s="21">
        <f t="shared" ref="L475:L517" si="357">SUM(L468:L474)</f>
        <v>1011.309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535</v>
      </c>
      <c r="G509" s="34">
        <f t="shared" ref="G509" si="383">G475+G479+G489+G494+G501+G508</f>
        <v>26.200000000000003</v>
      </c>
      <c r="H509" s="34">
        <f t="shared" ref="H509" si="384">H475+H479+H489+H494+H501+H508</f>
        <v>21.700000000000003</v>
      </c>
      <c r="I509" s="34">
        <f t="shared" ref="I509" si="385">I475+I479+I489+I494+I501+I508</f>
        <v>77.3</v>
      </c>
      <c r="J509" s="34">
        <f t="shared" ref="J509" si="386">J475+J479+J489+J494+J501+J508</f>
        <v>607.89999999999986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 x14ac:dyDescent="0.2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 x14ac:dyDescent="0.2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 x14ac:dyDescent="0.2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 x14ac:dyDescent="0.2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557.5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24.011000000000003</v>
      </c>
      <c r="H594" s="42">
        <f t="shared" si="456"/>
        <v>25.270999999999997</v>
      </c>
      <c r="I594" s="42">
        <f t="shared" si="456"/>
        <v>86.575999999999993</v>
      </c>
      <c r="J594" s="42">
        <f t="shared" si="456"/>
        <v>669.66000000000008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2023-11-13T12:12:54Z</dcterms:modified>
</cp:coreProperties>
</file>